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<sst xmlns="http://schemas.openxmlformats.org/spreadsheetml/2006/main" count="52" uniqueCount="52">
  <si>
    <t xml:space="preserve"/>
  </si>
  <si>
    <t xml:space="preserve">NIO040</t>
  </si>
  <si>
    <t xml:space="preserve">Ud</t>
  </si>
  <si>
    <t xml:space="preserve">Selagem impermeabilizante exterior de junta perimetral entre negativo e conduta de instalações, em parede de fachada.</t>
  </si>
  <si>
    <r>
      <rPr>
        <sz val="8.25"/>
        <color rgb="FF000000"/>
        <rFont val="Arial"/>
        <family val="2"/>
      </rPr>
      <t xml:space="preserve">Selagem impermeabilizante exterior de junta perimetral de 15 mm de largura, entre negativo de PVC de 90 mm de diâmetro e conduta de instalações colocada no seu interior, com pasta monocomponente à base de poliuretano, Pumalastic-Pu "GRUPO PUMA", sobre fundo de juntas para vedação em cordões de polietileno expandido, de 20 mm de diâmetro, colocado a uma profundidade de pelo menos 2 cm do bordo exterior do negativo que terá sido fixado previamente, com argamassa de cimento hidrófuga, no interior de uma abertura executada na parede de fachada até 40 cm de espessura e posterior injecção de espuma de poliuretano pelo interior contra o fundo da junta.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</si>
  <si>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</si>
  <si>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</si>
  <si>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</si>
  <si>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</si>
  <si>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</si>
  <si>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</si>
  <si>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mt15sja030bb</t>
  </si>
  <si>
    <t xml:space="preserve">m</t>
  </si>
  <si>
    <t xml:space="preserve">Fundo de juntas para vedação em cordões de polietileno expandido, de 20 mm de diâmetro, para limitar a profundidade da junta de dilatação.</t>
  </si>
  <si>
    <t xml:space="preserve">mt15igp100a</t>
  </si>
  <si>
    <t xml:space="preserve">Ud</t>
  </si>
  <si>
    <t xml:space="preserve">Cartucho de pasta monocomponente à base de poliuretano, Pumalastic-Pu "GRUPO PUMA", de 300 cm³, com dureza Shore A aproximada de 25, segundo EN ISO 868 e alongamento na rotura &gt;= 250%, segundo EN ISO 8339.</t>
  </si>
  <si>
    <t xml:space="preserve">mt36tvg010ea</t>
  </si>
  <si>
    <t xml:space="preserve">m</t>
  </si>
  <si>
    <t xml:space="preserve">Tubo de PVC, de 90 mm de diâmetro e 1,2 mm de espessura.</t>
  </si>
  <si>
    <t xml:space="preserve">mt08aaa010a</t>
  </si>
  <si>
    <t xml:space="preserve">m³</t>
  </si>
  <si>
    <t xml:space="preserve">Água.</t>
  </si>
  <si>
    <t xml:space="preserve">mt09mif010ka</t>
  </si>
  <si>
    <t xml:space="preserve">t</t>
  </si>
  <si>
    <t xml:space="preserve">Argamassa industrial para alvenaria, de cimento, cor cinzento, com aditivo hidrófugo, categoria M-10 (resistência à compressão 10 N/mm²), fornecida em sacos, segundo EN 998-2.</t>
  </si>
  <si>
    <t xml:space="preserve">mt13blw110b</t>
  </si>
  <si>
    <t xml:space="preserve">Ud</t>
  </si>
  <si>
    <t xml:space="preserve">Aerossol de 750 cm³ de espuma de poliuretano, de 22,5 kg/m³ de densidade, 140% de expansão, 18 N/cm² de resistência à tracção e 20 N/cm² de resistência à flexão, condutibilidade térmica 0,04 W/(m°C), estável de -40°C a 100°C; para aplicar com cânula; segundo EN 13165.</t>
  </si>
  <si>
    <t xml:space="preserve">mo020</t>
  </si>
  <si>
    <t xml:space="preserve">h</t>
  </si>
  <si>
    <t xml:space="preserve">Oficial de 1ª construção.</t>
  </si>
  <si>
    <t xml:space="preserve">mo112</t>
  </si>
  <si>
    <t xml:space="preserve">h</t>
  </si>
  <si>
    <t xml:space="preserve">Operário especializado construção.</t>
  </si>
  <si>
    <t xml:space="preserve">%</t>
  </si>
  <si>
    <t xml:space="preserve">Custos directos complementares</t>
  </si>
  <si>
    <t xml:space="preserve">Custo de manutenção decenal: 16,51€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</si>
  <si>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</si>
  <si>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</si>
  <si>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</si>
  <si>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</si>
  <si>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</si>
  <si>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998-2:2016</t>
  </si>
  <si>
    <t xml:space="preserve">2+/4</t>
  </si>
  <si>
    <t xml:space="preserve">Especificação  de  argamassas  para  alvenaria  — Parte  2:  Argamassas  de  assentamento</t>
  </si>
  <si>
    <t xml:space="preserve">EN  13165:2012+A2:2016</t>
  </si>
  <si>
    <t xml:space="preserve">1/3/4</t>
  </si>
  <si>
    <t xml:space="preserve">Produtos  de  isolamento  térmico  para  aplicação em  edifícios  —  Produtos  manufaturados  de espuma  de  poliuretano  rígido  (PUR)  —  Especificação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</si>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</sst>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44" customWidth="1"/>
    <col min="3" max="3" width="0.68" customWidth="1"/>
    <col min="4" max="4" width="2.89" customWidth="1"/>
    <col min="5" max="5" width="73.61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0.283</v>
      </c>
      <c r="H9" s="11"/>
      <c r="I9" s="13">
        <v>0.24</v>
      </c>
      <c r="J9" s="13">
        <f ca="1">ROUND(INDIRECT(ADDRESS(ROW()+(0), COLUMN()+(-3), 1))*INDIRECT(ADDRESS(ROW()+(0), COLUMN()+(-1), 1)), 2)</f>
        <v>0.07</v>
      </c>
      <c r="K9" s="13"/>
    </row>
    <row r="10" spans="1:11" ht="34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0.184</v>
      </c>
      <c r="H10" s="16"/>
      <c r="I10" s="17">
        <v>5.86</v>
      </c>
      <c r="J10" s="17">
        <f ca="1">ROUND(INDIRECT(ADDRESS(ROW()+(0), COLUMN()+(-3), 1))*INDIRECT(ADDRESS(ROW()+(0), COLUMN()+(-1), 1)), 2)</f>
        <v>1.08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0.5</v>
      </c>
      <c r="H11" s="16"/>
      <c r="I11" s="17">
        <v>1.95</v>
      </c>
      <c r="J11" s="17">
        <f ca="1">ROUND(INDIRECT(ADDRESS(ROW()+(0), COLUMN()+(-3), 1))*INDIRECT(ADDRESS(ROW()+(0), COLUMN()+(-1), 1)), 2)</f>
        <v>0.98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0.006</v>
      </c>
      <c r="H12" s="16"/>
      <c r="I12" s="17">
        <v>1.5</v>
      </c>
      <c r="J12" s="17">
        <f ca="1">ROUND(INDIRECT(ADDRESS(ROW()+(0), COLUMN()+(-3), 1))*INDIRECT(ADDRESS(ROW()+(0), COLUMN()+(-1), 1)), 2)</f>
        <v>0.01</v>
      </c>
      <c r="K12" s="17"/>
    </row>
    <row r="13" spans="1:11" ht="24.0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0.006</v>
      </c>
      <c r="H13" s="16"/>
      <c r="I13" s="17">
        <v>65.98</v>
      </c>
      <c r="J13" s="17">
        <f ca="1">ROUND(INDIRECT(ADDRESS(ROW()+(0), COLUMN()+(-3), 1))*INDIRECT(ADDRESS(ROW()+(0), COLUMN()+(-1), 1)), 2)</f>
        <v>0.4</v>
      </c>
      <c r="K13" s="17"/>
    </row>
    <row r="14" spans="1:11" ht="34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4"/>
      <c r="G14" s="16">
        <v>0.32</v>
      </c>
      <c r="H14" s="16"/>
      <c r="I14" s="17">
        <v>7.2</v>
      </c>
      <c r="J14" s="17">
        <f ca="1">ROUND(INDIRECT(ADDRESS(ROW()+(0), COLUMN()+(-3), 1))*INDIRECT(ADDRESS(ROW()+(0), COLUMN()+(-1), 1)), 2)</f>
        <v>2.3</v>
      </c>
      <c r="K14" s="17"/>
    </row>
    <row r="15" spans="1:11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4"/>
      <c r="G15" s="16">
        <v>0.109</v>
      </c>
      <c r="H15" s="16"/>
      <c r="I15" s="17">
        <v>24.63</v>
      </c>
      <c r="J15" s="17">
        <f ca="1">ROUND(INDIRECT(ADDRESS(ROW()+(0), COLUMN()+(-3), 1))*INDIRECT(ADDRESS(ROW()+(0), COLUMN()+(-1), 1)), 2)</f>
        <v>2.68</v>
      </c>
      <c r="K15" s="17"/>
    </row>
    <row r="16" spans="1:11" ht="13.50" thickBot="1" customHeight="1">
      <c r="A16" s="14" t="s">
        <v>32</v>
      </c>
      <c r="B16" s="14"/>
      <c r="C16" s="18" t="s">
        <v>33</v>
      </c>
      <c r="D16" s="18"/>
      <c r="E16" s="19" t="s">
        <v>34</v>
      </c>
      <c r="F16" s="19"/>
      <c r="G16" s="20">
        <v>0.109</v>
      </c>
      <c r="H16" s="20"/>
      <c r="I16" s="21">
        <v>23.86</v>
      </c>
      <c r="J16" s="21">
        <f ca="1">ROUND(INDIRECT(ADDRESS(ROW()+(0), COLUMN()+(-3), 1))*INDIRECT(ADDRESS(ROW()+(0), COLUMN()+(-1), 1)), 2)</f>
        <v>2.6</v>
      </c>
      <c r="K16" s="21"/>
    </row>
    <row r="17" spans="1:11" ht="13.50" thickBot="1" customHeight="1">
      <c r="A17" s="19"/>
      <c r="B17" s="19"/>
      <c r="C17" s="22" t="s">
        <v>35</v>
      </c>
      <c r="D17" s="22"/>
      <c r="E17" s="5" t="s">
        <v>36</v>
      </c>
      <c r="F17" s="5"/>
      <c r="G17" s="23">
        <v>2</v>
      </c>
      <c r="H17" s="23"/>
      <c r="I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10.12</v>
      </c>
      <c r="J17" s="24">
        <f ca="1">ROUND(INDIRECT(ADDRESS(ROW()+(0), COLUMN()+(-3), 1))*INDIRECT(ADDRESS(ROW()+(0), COLUMN()+(-1), 1))/100, 2)</f>
        <v>0.2</v>
      </c>
      <c r="K17" s="24"/>
    </row>
    <row r="18" spans="1:11" ht="13.50" thickBot="1" customHeight="1">
      <c r="A18" s="25" t="s">
        <v>37</v>
      </c>
      <c r="B18" s="25"/>
      <c r="C18" s="26"/>
      <c r="D18" s="26"/>
      <c r="E18" s="26"/>
      <c r="F18" s="26"/>
      <c r="G18" s="27"/>
      <c r="H18" s="27"/>
      <c r="I18" s="25" t="s">
        <v>38</v>
      </c>
      <c r="J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10.32</v>
      </c>
      <c r="K18" s="28"/>
    </row>
    <row r="21" spans="1:11" ht="13.50" thickBot="1" customHeight="1">
      <c r="A21" s="29" t="s">
        <v>39</v>
      </c>
      <c r="B21" s="29"/>
      <c r="C21" s="29"/>
      <c r="D21" s="29"/>
      <c r="E21" s="29"/>
      <c r="F21" s="29" t="s">
        <v>40</v>
      </c>
      <c r="G21" s="29"/>
      <c r="H21" s="29" t="s">
        <v>41</v>
      </c>
      <c r="I21" s="29"/>
      <c r="J21" s="29"/>
      <c r="K21" s="29" t="s">
        <v>42</v>
      </c>
    </row>
    <row r="22" spans="1:11" ht="13.50" thickBot="1" customHeight="1">
      <c r="A22" s="30" t="s">
        <v>43</v>
      </c>
      <c r="B22" s="30"/>
      <c r="C22" s="30"/>
      <c r="D22" s="30"/>
      <c r="E22" s="30"/>
      <c r="F22" s="31">
        <v>1.18202e+06</v>
      </c>
      <c r="G22" s="31"/>
      <c r="H22" s="31">
        <v>1.18202e+06</v>
      </c>
      <c r="I22" s="31"/>
      <c r="J22" s="31"/>
      <c r="K22" s="31" t="s">
        <v>44</v>
      </c>
    </row>
    <row r="23" spans="1:11" ht="13.50" thickBot="1" customHeight="1">
      <c r="A23" s="32" t="s">
        <v>45</v>
      </c>
      <c r="B23" s="32"/>
      <c r="C23" s="32"/>
      <c r="D23" s="32"/>
      <c r="E23" s="32"/>
      <c r="F23" s="33"/>
      <c r="G23" s="33"/>
      <c r="H23" s="33"/>
      <c r="I23" s="33"/>
      <c r="J23" s="33"/>
      <c r="K23" s="33"/>
    </row>
    <row r="24" spans="1:11" ht="13.50" thickBot="1" customHeight="1">
      <c r="A24" s="30" t="s">
        <v>46</v>
      </c>
      <c r="B24" s="30"/>
      <c r="C24" s="30"/>
      <c r="D24" s="30"/>
      <c r="E24" s="30"/>
      <c r="F24" s="31">
        <v>1.4102e+07</v>
      </c>
      <c r="G24" s="31"/>
      <c r="H24" s="31">
        <v>1.4102e+07</v>
      </c>
      <c r="I24" s="31"/>
      <c r="J24" s="31"/>
      <c r="K24" s="31" t="s">
        <v>47</v>
      </c>
    </row>
    <row r="25" spans="1:11" ht="24.00" thickBot="1" customHeight="1">
      <c r="A25" s="32" t="s">
        <v>48</v>
      </c>
      <c r="B25" s="32"/>
      <c r="C25" s="32"/>
      <c r="D25" s="32"/>
      <c r="E25" s="32"/>
      <c r="F25" s="33"/>
      <c r="G25" s="33"/>
      <c r="H25" s="33"/>
      <c r="I25" s="33"/>
      <c r="J25" s="33"/>
      <c r="K25" s="33"/>
    </row>
    <row r="28" spans="1:1" ht="33.75" thickBot="1" customHeight="1">
      <c r="A28" s="1" t="s">
        <v>49</v>
      </c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" ht="33.75" thickBot="1" customHeight="1">
      <c r="A29" s="1" t="s">
        <v>50</v>
      </c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" ht="33.75" thickBot="1" customHeight="1">
      <c r="A30" s="1" t="s">
        <v>51</v>
      </c>
      <c r="B30" s="1"/>
      <c r="C30" s="1"/>
      <c r="D30" s="1"/>
      <c r="E30" s="1"/>
      <c r="F30" s="1"/>
      <c r="G30" s="1"/>
      <c r="H30" s="1"/>
      <c r="I30" s="1"/>
      <c r="J30" s="1"/>
      <c r="K30" s="1"/>
    </row>
  </sheetData>
  <mergeCells count="7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B17"/>
    <mergeCell ref="C17:D17"/>
    <mergeCell ref="E17:F17"/>
    <mergeCell ref="G17:H17"/>
    <mergeCell ref="J17:K17"/>
    <mergeCell ref="A18:F18"/>
    <mergeCell ref="G18:H18"/>
    <mergeCell ref="J18:K18"/>
    <mergeCell ref="A21:E21"/>
    <mergeCell ref="F21:G21"/>
    <mergeCell ref="H21:J21"/>
    <mergeCell ref="A22:E22"/>
    <mergeCell ref="F22:G23"/>
    <mergeCell ref="H22:J23"/>
    <mergeCell ref="K22:K23"/>
    <mergeCell ref="A23:E23"/>
    <mergeCell ref="A24:E24"/>
    <mergeCell ref="F24:G25"/>
    <mergeCell ref="H24:J25"/>
    <mergeCell ref="K24:K25"/>
    <mergeCell ref="A25:E25"/>
    <mergeCell ref="A28:K28"/>
    <mergeCell ref="A29:K29"/>
    <mergeCell ref="A30:K30"/>
  </mergeCells>
  <pageMargins left="0.147638" right="0.147638" top="0.206693" bottom="0.206693" header="0.0" footer="0.0"/>
  <pageSetup paperSize="9" orientation="portrait"/>
  <rowBreaks count="0" manualBreakCount="0">
    </rowBreaks>
</worksheet>
</file>