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<sst xmlns="http://schemas.openxmlformats.org/spreadsheetml/2006/main" count="33" uniqueCount="33">
  <si>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</si>
  <si>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RUC030</t>
  </si>
  <si>
    <t xml:space="preserve">m²</t>
  </si>
  <si>
    <t xml:space="preserve">Estuque fino de cal.</t>
  </si>
  <si>
    <r>
      <rPr>
        <sz val="8.25"/>
        <color rgb="FF000000"/>
        <rFont val="Arial"/>
        <family val="2"/>
      </rPr>
      <t xml:space="preserve">Estuque em </t>
    </r>
    <r>
      <rPr>
        <b/>
        <sz val="8.25"/>
        <color rgb="FF000000"/>
        <rFont val="Arial"/>
        <family val="2"/>
      </rPr>
      <t xml:space="preserve">argamassa industrial imitação de estuque tradicional, Morcem Estuco Fino "GRUPO PUMA", tipo CR W0 segundo EN 998-1, cor Blanco F100, acabamento afagado</t>
    </r>
    <r>
      <rPr>
        <sz val="8.25"/>
        <color rgb="FF000000"/>
        <rFont val="Arial"/>
        <family val="2"/>
      </rPr>
      <t xml:space="preserve">, sobre base de argamassa de cal completamente curada e de absorção homogénea (não incluído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</si>
  <si>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</si>
  <si>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</si>
  <si>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</si>
  <si>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</si>
  <si>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</si>
  <si>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</si>
  <si>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mt28esp020a</t>
  </si>
  <si>
    <t xml:space="preserve">kg</t>
  </si>
  <si>
    <t xml:space="preserve">Argamassa industrial imitação de estuque tradicional, Morcem Estuco Fino "GRUPO PUMA", tipo CR W0 segundo EN 998-1, cor Blanco F100, acabamento afagado, composta de cal aérea, inertes de granulometria compensada e aditivos, fornecida em sacos.</t>
  </si>
  <si>
    <t xml:space="preserve">mo039</t>
  </si>
  <si>
    <t xml:space="preserve">h</t>
  </si>
  <si>
    <t xml:space="preserve">Oficial de 1ª rebocador.</t>
  </si>
  <si>
    <t xml:space="preserve">mo079</t>
  </si>
  <si>
    <t xml:space="preserve">h</t>
  </si>
  <si>
    <t xml:space="preserve">Ajudante de rebocador.</t>
  </si>
  <si>
    <t xml:space="preserve">%</t>
  </si>
  <si>
    <t xml:space="preserve">Custos directos complementares</t>
  </si>
  <si>
    <t xml:space="preserve">Custo de manutenção decenal: 4,24€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</si>
  <si>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</si>
  <si>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</si>
  <si>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</si>
  <si>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</si>
  <si>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</si>
  <si>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998-1:2010</t>
  </si>
  <si>
    <t xml:space="preserve">Especificação  de argamassas para alvenarias — Parte 1: Argamassas para rebocos interiores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</si>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</sst>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56.6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45.0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3.000000</v>
      </c>
      <c r="H9" s="10"/>
      <c r="I9" s="12">
        <v>4.800000</v>
      </c>
      <c r="J9" s="12">
        <f ca="1">ROUND(INDIRECT(ADDRESS(ROW()+(0), COLUMN()+(-3), 1))*INDIRECT(ADDRESS(ROW()+(0), COLUMN()+(-1), 1)), 2)</f>
        <v>14.400000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0.296000</v>
      </c>
      <c r="H10" s="15"/>
      <c r="I10" s="16">
        <v>17.190000</v>
      </c>
      <c r="J10" s="16">
        <f ca="1">ROUND(INDIRECT(ADDRESS(ROW()+(0), COLUMN()+(-3), 1))*INDIRECT(ADDRESS(ROW()+(0), COLUMN()+(-1), 1)), 2)</f>
        <v>5.090000</v>
      </c>
      <c r="K10" s="16"/>
    </row>
    <row r="11" spans="1:11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8"/>
      <c r="G11" s="19">
        <v>0.296000</v>
      </c>
      <c r="H11" s="19"/>
      <c r="I11" s="20">
        <v>16.810000</v>
      </c>
      <c r="J11" s="20">
        <f ca="1">ROUND(INDIRECT(ADDRESS(ROW()+(0), COLUMN()+(-3), 1))*INDIRECT(ADDRESS(ROW()+(0), COLUMN()+(-1), 1)), 2)</f>
        <v>4.980000</v>
      </c>
      <c r="K11" s="20"/>
    </row>
    <row r="12" spans="1:11" ht="13.50" thickBot="1" customHeight="1">
      <c r="A12" s="18"/>
      <c r="B12" s="18"/>
      <c r="C12" s="21" t="s">
        <v>20</v>
      </c>
      <c r="D12" s="21"/>
      <c r="E12" s="4" t="s">
        <v>21</v>
      </c>
      <c r="F12" s="4"/>
      <c r="G12" s="22">
        <v>2.000000</v>
      </c>
      <c r="H12" s="22"/>
      <c r="I12" s="23">
        <f ca="1">ROUND(SUM(INDIRECT(ADDRESS(ROW()+(-1), COLUMN()+(1), 1)),INDIRECT(ADDRESS(ROW()+(-2), COLUMN()+(1), 1)),INDIRECT(ADDRESS(ROW()+(-3), COLUMN()+(1), 1))), 2)</f>
        <v>24.470000</v>
      </c>
      <c r="J12" s="23">
        <f ca="1">ROUND(INDIRECT(ADDRESS(ROW()+(0), COLUMN()+(-3), 1))*INDIRECT(ADDRESS(ROW()+(0), COLUMN()+(-1), 1))/100, 2)</f>
        <v>0.490000</v>
      </c>
      <c r="K12" s="23"/>
    </row>
    <row r="13" spans="1:11" ht="13.50" thickBot="1" customHeight="1">
      <c r="A13" s="24" t="s">
        <v>22</v>
      </c>
      <c r="B13" s="24"/>
      <c r="C13" s="25"/>
      <c r="D13" s="25"/>
      <c r="E13" s="25"/>
      <c r="F13" s="25"/>
      <c r="G13" s="26"/>
      <c r="H13" s="26"/>
      <c r="I13" s="24" t="s">
        <v>23</v>
      </c>
      <c r="J13" s="27">
        <f ca="1">ROUND(SUM(INDIRECT(ADDRESS(ROW()+(-1), COLUMN()+(0), 1)),INDIRECT(ADDRESS(ROW()+(-2), COLUMN()+(0), 1)),INDIRECT(ADDRESS(ROW()+(-3), COLUMN()+(0), 1)),INDIRECT(ADDRESS(ROW()+(-4), COLUMN()+(0), 1))), 2)</f>
        <v>24.960000</v>
      </c>
      <c r="K13" s="27"/>
    </row>
    <row r="16" spans="1:11" ht="13.50" thickBot="1" customHeight="1">
      <c r="A16" s="28" t="s">
        <v>24</v>
      </c>
      <c r="B16" s="28"/>
      <c r="C16" s="28"/>
      <c r="D16" s="28"/>
      <c r="E16" s="28"/>
      <c r="F16" s="28" t="s">
        <v>25</v>
      </c>
      <c r="G16" s="28"/>
      <c r="H16" s="28" t="s">
        <v>26</v>
      </c>
      <c r="I16" s="28"/>
      <c r="J16" s="28"/>
      <c r="K16" s="28" t="s">
        <v>27</v>
      </c>
    </row>
    <row r="17" spans="1:11" ht="13.50" thickBot="1" customHeight="1">
      <c r="A17" s="29" t="s">
        <v>28</v>
      </c>
      <c r="B17" s="29"/>
      <c r="C17" s="29"/>
      <c r="D17" s="29"/>
      <c r="E17" s="29"/>
      <c r="F17" s="30">
        <v>162011.000000</v>
      </c>
      <c r="G17" s="30"/>
      <c r="H17" s="30">
        <v>162012.000000</v>
      </c>
      <c r="I17" s="30"/>
      <c r="J17" s="30"/>
      <c r="K17" s="30">
        <v>4.000000</v>
      </c>
    </row>
    <row r="18" spans="1:11" ht="24.00" thickBot="1" customHeight="1">
      <c r="A18" s="31" t="s">
        <v>29</v>
      </c>
      <c r="B18" s="31"/>
      <c r="C18" s="31"/>
      <c r="D18" s="31"/>
      <c r="E18" s="31"/>
      <c r="F18" s="32"/>
      <c r="G18" s="32"/>
      <c r="H18" s="32"/>
      <c r="I18" s="32"/>
      <c r="J18" s="32"/>
      <c r="K18" s="32"/>
    </row>
    <row r="21" spans="1:1" ht="33.75" thickBot="1" customHeight="1">
      <c r="A21" s="1" t="s">
        <v>30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