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<sst xmlns="http://schemas.openxmlformats.org/spreadsheetml/2006/main" count="88" uniqueCount="88">
  <si>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</si>
  <si>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</si>
  <si>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</si>
  <si>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</si>
  <si>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plastómero APP, LBM(APP)-50/G-FP, Imperpuma Plus Parking "GRUPO PUMA", de superfície auto-protegida (protecção com grânulos de ardósia de cor cinzento na face exterior e um filme plástico termofusível na face interior), melhorada com camada de betume asfáltico oxidado, LA-30-FV, Imperpuma BP V-3 "GRUPO PUMA", acabada com filme plástico termofusível em ambas as faces, prévia aplicação de primário com emulsão asfáltica de base aquosa, Lista Al Uso "GRUPO PUMA";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</si>
  <si>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</si>
  <si>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</si>
  <si>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</si>
  <si>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</si>
  <si>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</si>
  <si>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</si>
  <si>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</si>
  <si>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</si>
  <si>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</si>
  <si>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</si>
  <si>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</si>
  <si>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</si>
  <si>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</si>
  <si>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</si>
  <si>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</si>
  <si>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</si>
  <si>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</si>
  <si>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</si>
  <si>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</si>
  <si>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</si>
  <si>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</si>
  <si>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</si>
  <si>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</si>
  <si>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</si>
  <si>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</si>
  <si>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</si>
  <si>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</si>
  <si>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mt14pap010a</t>
  </si>
  <si>
    <t xml:space="preserve">m²</t>
  </si>
  <si>
    <t xml:space="preserve">Membrana de betume aditivado com plastómero APP, LA-30-FV, Imperpuma BP V-3 "GRUPO PUMA", massa nominal 3 kg/m², com armadura de feltro de fibra de vidro de 60 g/m², de superfície não protegida acabada com filme plástico termofusível em ambas as faces.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</si>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</sst>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125.69</v>
      </c>
      <c r="J10" s="17">
        <f ca="1">ROUND(INDIRECT(ADDRESS(ROW()+(0), COLUMN()+(-3), 1))*INDIRECT(ADDRESS(ROW()+(0), COLUMN()+(-1), 1)), 2)</f>
        <v>13.2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6.14</v>
      </c>
      <c r="J15" s="17">
        <f ca="1">ROUND(INDIRECT(ADDRESS(ROW()+(0), COLUMN()+(-3), 1))*INDIRECT(ADDRESS(ROW()+(0), COLUMN()+(-1), 1)), 2)</f>
        <v>6.75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2.79</v>
      </c>
      <c r="J16" s="17">
        <f ca="1">ROUND(INDIRECT(ADDRESS(ROW()+(0), COLUMN()+(-3), 1))*INDIRECT(ADDRESS(ROW()+(0), COLUMN()+(-1), 1)), 2)</f>
        <v>3.07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2.16</v>
      </c>
      <c r="J17" s="17">
        <f ca="1">ROUND(INDIRECT(ADDRESS(ROW()+(0), COLUMN()+(-3), 1))*INDIRECT(ADDRESS(ROW()+(0), COLUMN()+(-1), 1)), 2)</f>
        <v>0.65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51.6</v>
      </c>
      <c r="J18" s="17">
        <f ca="1">ROUND(INDIRECT(ADDRESS(ROW()+(0), COLUMN()+(-3), 1))*INDIRECT(ADDRESS(ROW()+(0), COLUMN()+(-1), 1)), 2)</f>
        <v>9.49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80.34</v>
      </c>
      <c r="J19" s="17">
        <f ca="1">ROUND(INDIRECT(ADDRESS(ROW()+(0), COLUMN()+(-3), 1))*INDIRECT(ADDRESS(ROW()+(0), COLUMN()+(-1), 1)), 2)</f>
        <v>0.64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16.58</v>
      </c>
      <c r="J20" s="17">
        <f ca="1">ROUND(INDIRECT(ADDRESS(ROW()+(0), COLUMN()+(-3), 1))*INDIRECT(ADDRESS(ROW()+(0), COLUMN()+(-1), 1)), 2)</f>
        <v>0.05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1.68</v>
      </c>
      <c r="J21" s="17">
        <f ca="1">ROUND(INDIRECT(ADDRESS(ROW()+(0), COLUMN()+(-3), 1))*INDIRECT(ADDRESS(ROW()+(0), COLUMN()+(-1), 1)), 2)</f>
        <v>0.16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0.317</v>
      </c>
      <c r="H22" s="16"/>
      <c r="I22" s="17">
        <v>19.19</v>
      </c>
      <c r="J22" s="17">
        <f ca="1">ROUND(INDIRECT(ADDRESS(ROW()+(0), COLUMN()+(-3), 1))*INDIRECT(ADDRESS(ROW()+(0), COLUMN()+(-1), 1)), 2)</f>
        <v>6.08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0.646</v>
      </c>
      <c r="H23" s="16"/>
      <c r="I23" s="17">
        <v>18.15</v>
      </c>
      <c r="J23" s="17">
        <f ca="1">ROUND(INDIRECT(ADDRESS(ROW()+(0), COLUMN()+(-3), 1))*INDIRECT(ADDRESS(ROW()+(0), COLUMN()+(-1), 1)), 2)</f>
        <v>11.72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0.109</v>
      </c>
      <c r="H24" s="16"/>
      <c r="I24" s="17">
        <v>19.19</v>
      </c>
      <c r="J24" s="17">
        <f ca="1">ROUND(INDIRECT(ADDRESS(ROW()+(0), COLUMN()+(-3), 1))*INDIRECT(ADDRESS(ROW()+(0), COLUMN()+(-1), 1)), 2)</f>
        <v>2.09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0.109</v>
      </c>
      <c r="H25" s="20"/>
      <c r="I25" s="21">
        <v>18.74</v>
      </c>
      <c r="J25" s="21">
        <f ca="1">ROUND(INDIRECT(ADDRESS(ROW()+(0), COLUMN()+(-3), 1))*INDIRECT(ADDRESS(ROW()+(0), COLUMN()+(-1), 1)), 2)</f>
        <v>2.04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59.57</v>
      </c>
      <c r="J26" s="24">
        <f ca="1">ROUND(INDIRECT(ADDRESS(ROW()+(0), COLUMN()+(-3), 1))*INDIRECT(ADDRESS(ROW()+(0), COLUMN()+(-1), 1))/100, 2)</f>
        <v>1.19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60.76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76</v>
      </c>
    </row>
    <row r="37" spans="1:11" ht="13.50" thickBot="1" customHeight="1">
      <c r="A37" s="32" t="s">
        <v>77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78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/>
    </row>
    <row r="39" spans="1:11" ht="24.00" thickBot="1" customHeight="1">
      <c r="A39" s="32" t="s">
        <v>79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80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/>
    </row>
    <row r="41" spans="1:11" ht="24.00" thickBot="1" customHeight="1">
      <c r="A41" s="32" t="s">
        <v>81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82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/>
    </row>
    <row r="43" spans="1:11" ht="24.00" thickBot="1" customHeight="1">
      <c r="A43" s="34" t="s">
        <v>83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84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