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<sst xmlns="http://schemas.openxmlformats.org/spreadsheetml/2006/main" count="36" uniqueCount="36">
  <si>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</si>
  <si>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ECY030</t>
  </si>
  <si>
    <t xml:space="preserve">m²</t>
  </si>
  <si>
    <t xml:space="preserve">Reparação estrutural de muros de alvenaria de pedra com argamassa de cal.</t>
  </si>
  <si>
    <r>
      <rPr>
        <sz val="7.80"/>
        <color rgb="FF000000"/>
        <rFont val="Arial"/>
        <family val="2"/>
      </rPr>
      <t xml:space="preserve">Reparação estrutural de muro de alvenaria de pedra através da aplicação com colher, em camadas sucessivas,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espessura total de </t>
    </r>
    <r>
      <rPr>
        <b/>
        <sz val="7.80"/>
        <color rgb="FF000000"/>
        <rFont val="Arial"/>
        <family val="2"/>
      </rPr>
      <t xml:space="preserve">argamassa de alvenaria, Morcem Cal Muro "GRUPO PUMA"</t>
    </r>
    <r>
      <rPr>
        <sz val="7.80"/>
        <color rgb="FF000000"/>
        <rFont val="Arial"/>
        <family val="2"/>
      </rPr>
      <t xml:space="preserve">, acabamento afagado.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</si>
  <si>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</si>
  <si>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</si>
  <si>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</si>
  <si>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</si>
  <si>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</si>
  <si>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</si>
  <si>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mt09var030a</t>
  </si>
  <si>
    <t xml:space="preserve">m²</t>
  </si>
  <si>
    <t xml:space="preserve">Malha de fibra de vidro tecida, com impregnação de PVC, de 10x10 mm, anti-álcalis, de 115 a 125 g/m² e 500 µ de espessura, para armar rebocos tradicionais, emboços e argamassas.</t>
  </si>
  <si>
    <t xml:space="preserve">mt09rep005b</t>
  </si>
  <si>
    <t xml:space="preserve">kg</t>
  </si>
  <si>
    <t xml:space="preserve">Argamassa de alvenaria, Morcem Cal Muro "GRUPO PUMA", composta por cal hidráulica natural NHL 3,5, pozolanas, inertes seleccionados e outros aditivos; para utilização em elementos localizados no interior y en el exterior del edificio, sujeitos a requisitos estruturais segundo EN 998-2.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</si>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</sst>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2.91" customWidth="1"/>
    <col min="4" max="4" width="17.34" customWidth="1"/>
    <col min="5" max="5" width="46.34" customWidth="1"/>
    <col min="6" max="6" width="4.23" customWidth="1"/>
    <col min="7" max="7" width="0.58" customWidth="1"/>
    <col min="8" max="8" width="7.14" customWidth="1"/>
    <col min="9" max="9" width="1.17" customWidth="1"/>
    <col min="10" max="10" width="1.89" customWidth="1"/>
    <col min="11" max="11" width="10.05" customWidth="1"/>
    <col min="12" max="12" width="0.58" customWidth="1"/>
    <col min="13" max="13" width="2.19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1.550000</v>
      </c>
      <c r="J8" s="16"/>
      <c r="K8" s="16"/>
      <c r="L8" s="16">
        <f ca="1">ROUND(INDIRECT(ADDRESS(ROW()+(0), COLUMN()+(-4), 1))*INDIRECT(ADDRESS(ROW()+(0), COLUMN()+(-3), 1)), 2)</f>
        <v>1.710000</v>
      </c>
      <c r="M8" s="16"/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40.000000</v>
      </c>
      <c r="I9" s="20">
        <v>0.440000</v>
      </c>
      <c r="J9" s="20"/>
      <c r="K9" s="20"/>
      <c r="L9" s="20">
        <f ca="1">ROUND(INDIRECT(ADDRESS(ROW()+(0), COLUMN()+(-4), 1))*INDIRECT(ADDRESS(ROW()+(0), COLUMN()+(-3), 1)), 2)</f>
        <v>17.600000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0.266000</v>
      </c>
      <c r="I10" s="20">
        <v>16.850000</v>
      </c>
      <c r="J10" s="20"/>
      <c r="K10" s="20"/>
      <c r="L10" s="20">
        <f ca="1">ROUND(INDIRECT(ADDRESS(ROW()+(0), COLUMN()+(-4), 1))*INDIRECT(ADDRESS(ROW()+(0), COLUMN()+(-3), 1)), 2)</f>
        <v>4.480000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0.266000</v>
      </c>
      <c r="I11" s="24">
        <v>15.820000</v>
      </c>
      <c r="J11" s="24"/>
      <c r="K11" s="24"/>
      <c r="L11" s="24">
        <f ca="1">ROUND(INDIRECT(ADDRESS(ROW()+(0), COLUMN()+(-4), 1))*INDIRECT(ADDRESS(ROW()+(0), COLUMN()+(-3), 1)), 2)</f>
        <v>4.210000</v>
      </c>
      <c r="M11" s="24"/>
      <c r="N11" s="24"/>
    </row>
    <row r="12" spans="1:14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8">
        <f ca="1">ROUND(SUM(INDIRECT(ADDRESS(ROW()+(-1), COLUMN()+(3), 1)),INDIRECT(ADDRESS(ROW()+(-2), COLUMN()+(3), 1)),INDIRECT(ADDRESS(ROW()+(-3), COLUMN()+(3), 1)),INDIRECT(ADDRESS(ROW()+(-4), COLUMN()+(3), 1))), 2)</f>
        <v>28.000000</v>
      </c>
      <c r="J12" s="28"/>
      <c r="K12" s="28"/>
      <c r="L12" s="28">
        <f ca="1">ROUND(INDIRECT(ADDRESS(ROW()+(0), COLUMN()+(-4), 1))*INDIRECT(ADDRESS(ROW()+(0), COLUMN()+(-3), 1))/100, 2)</f>
        <v>0.560000</v>
      </c>
      <c r="M12" s="28"/>
      <c r="N12" s="28"/>
    </row>
    <row r="13" spans="1:14" ht="12.0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6" t="s">
        <v>26</v>
      </c>
      <c r="J13" s="6"/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28.560000</v>
      </c>
      <c r="M13" s="30"/>
      <c r="N13" s="30"/>
    </row>
    <row r="16" spans="1:14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2.00" thickBot="1" customHeight="1">
      <c r="A17" s="32" t="s">
        <v>31</v>
      </c>
      <c r="B17" s="32"/>
      <c r="C17" s="32"/>
      <c r="D17" s="32"/>
      <c r="E17" s="32"/>
      <c r="F17" s="33">
        <v>162011.000000</v>
      </c>
      <c r="G17" s="33"/>
      <c r="H17" s="33"/>
      <c r="I17" s="33"/>
      <c r="J17" s="33">
        <v>162012.000000</v>
      </c>
      <c r="K17" s="33"/>
      <c r="L17" s="33"/>
      <c r="M17" s="33"/>
      <c r="N17" s="33"/>
    </row>
    <row r="18" spans="1:14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  <c r="N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9">
    <mergeCell ref="A1:N1"/>
    <mergeCell ref="A3:C3"/>
    <mergeCell ref="E3:F3"/>
    <mergeCell ref="G3:J3"/>
    <mergeCell ref="K3:L3"/>
    <mergeCell ref="M3:N3"/>
    <mergeCell ref="A4:N4"/>
    <mergeCell ref="C7:G7"/>
    <mergeCell ref="I7:K7"/>
    <mergeCell ref="L7:N7"/>
    <mergeCell ref="C8:G8"/>
    <mergeCell ref="I8:K8"/>
    <mergeCell ref="L8:N8"/>
    <mergeCell ref="C9:G9"/>
    <mergeCell ref="I9:K9"/>
    <mergeCell ref="L9:N9"/>
    <mergeCell ref="C10:G10"/>
    <mergeCell ref="I10:K10"/>
    <mergeCell ref="L10:N10"/>
    <mergeCell ref="C11:G11"/>
    <mergeCell ref="I11:K11"/>
    <mergeCell ref="L11:N11"/>
    <mergeCell ref="C12:G12"/>
    <mergeCell ref="I12:K12"/>
    <mergeCell ref="L12:N12"/>
    <mergeCell ref="A13:G13"/>
    <mergeCell ref="I13:K13"/>
    <mergeCell ref="L13:N13"/>
    <mergeCell ref="A16:E16"/>
    <mergeCell ref="F16:I16"/>
    <mergeCell ref="J16:M16"/>
    <mergeCell ref="A17:E17"/>
    <mergeCell ref="F17:I18"/>
    <mergeCell ref="J17:M18"/>
    <mergeCell ref="N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