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<sst xmlns="http://schemas.openxmlformats.org/spreadsheetml/2006/main" count="112" uniqueCount="112">
  <si>
    <t xml:space="preserve"/>
  </si>
  <si>
    <t xml:space="preserve">QAC010</t>
  </si>
  <si>
    <t xml:space="preserve">m²</t>
  </si>
  <si>
    <t xml:space="preserve">Cobertura plana acessível, ventilada, com pavimento fixo. Impermeabilização com lâminas asfálticas.</t>
  </si>
  <si>
    <r>
      <rPr>
        <sz val="8.25"/>
        <color rgb="FF000000"/>
        <rFont val="Arial"/>
        <family val="2"/>
      </rPr>
      <t xml:space="preserve">Cobertura plana acessível, ventilada, com pavimento fixo, tipo convencional, pendente de 1% a 5%, para tráfego pedonal privado. FORMAÇÃO DE PENDENTES: painel cerâmico furado com ligação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feltro isolante de lã mineral; IMPERMEABILIZAÇÃO: tipo monocamada, colada, formada por membrana de betume modificado com plastómero APP, LBM(APP)-40-FP, Imperpuma Plus PY-4 "GRUPO PUMA", acabada com filme plástico termofusível em ambas as faces prévia aplicação de primário com emulsão asfáltica de base aquosa, Lista Al Uso "GRUPO PUMA"; CAMADA SEPARADORA SOB PROTECÇÃO: geotêxtil não tecido composto por fibras de poliéster entrelaçadas, (200 g/m²); CAMADA DE PROTECÇÃO: pavimento de ladrilhos cerâmicos de grés rústico, 20x20 cm colocados em camada fina com cimento cola de presa normal, C1, segundo NP EN 12004 Tradisol "GRUPO PUMA", sobre uma camada de regularização de argamassa de cimento, confeccionada em obra, dosificação 1:6, de 4 cm de espessura, enchimento de juntas com argamassa de juntas cimentosa Morcemcolor Extra Fina "GRUPO PUMA" tipo CG 2 W A, cor Blanco, para juntas de até 4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</si>
  <si>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</si>
  <si>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</si>
  <si>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</si>
  <si>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</si>
  <si>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</si>
  <si>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</si>
  <si>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</si>
  <si>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</si>
  <si>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</si>
  <si>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</si>
  <si>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</si>
  <si>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</si>
  <si>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</si>
  <si>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</si>
  <si>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</si>
  <si>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</si>
  <si>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</si>
  <si>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</si>
  <si>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</si>
  <si>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</si>
  <si>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</si>
  <si>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mt16lra040a</t>
  </si>
  <si>
    <t xml:space="preserve">m²</t>
  </si>
  <si>
    <t xml:space="preserve">Feltro isolante de lã mineral, segundo EN 13162, revestido numa das suas faces com um complexo de papel kraft com polietileno que actua como barreira de vapor, de 80 mm de espessura, resistência térmica 2 m²°C/W, condutibilidade térmica 0,042 W/(m°C), Euroclasse F de reacção ao fogo segundo NP EN 13501-1.</t>
  </si>
  <si>
    <t xml:space="preserve">mt04lvg020c</t>
  </si>
  <si>
    <t xml:space="preserve">Ud</t>
  </si>
  <si>
    <t xml:space="preserve">Painel cerâmico furado com ligação macho-fêmea, para revestir, 80x25x3 cm, com topos rectos.</t>
  </si>
  <si>
    <t xml:space="preserve">mt14pap040b</t>
  </si>
  <si>
    <t xml:space="preserve">m²</t>
  </si>
  <si>
    <t xml:space="preserve">Membrana de betume modificado com plastómero APP, LBM(APP)-40-FP, Imperpuma Plus PY-4 "GRUPO PUMA", massa nominal 4 kg/m², com armadura de feltro de poliéster de 135 g/m², de superfície não protegida acabada com filme plástico termofusível em ambas as faces. Segundo EN 13707.</t>
  </si>
  <si>
    <t xml:space="preserve">mt14pap100a</t>
  </si>
  <si>
    <t xml:space="preserve">kg</t>
  </si>
  <si>
    <t xml:space="preserve">Emulsão asfáltica de base aquosa, Lista Al Uso "GRUPO PUMA".</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</si>
  <si>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</si>
  <si>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</si>
  <si>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</si>
  <si>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mt09mcp010wb</t>
  </si>
  <si>
    <t xml:space="preserve">kg</t>
  </si>
  <si>
    <t xml:space="preserve">Cimento cola de presa normal, C1, segundo NP EN 12004, Tradisol, "GRUPO PUMA", cor branco, para a colocação em camada fina do todo o tipo de peças cerâmicas, pedras naturais e marmorite em pavimentos interiores e exteriores, à base de cimento de alta resistência, inertes seleccionados, aditivos e resinas sintéticas.</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</si>
  <si>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</si>
  <si>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</si>
  <si>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</si>
  <si>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</si>
  <si>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</si>
  <si>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</si>
  <si>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</si>
  <si>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</si>
  <si>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</si>
  <si>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mt09mcp020sa</t>
  </si>
  <si>
    <t xml:space="preserve">kg</t>
  </si>
  <si>
    <t xml:space="preserve">Argamassa de juntas cimentosa Morcemcolor Extra Fina "GRUPO PUMA", tipo CG2 W A, segundo EN 13888, cor Blanco, para juntas de até 4 mm, à base de cimento de alta resistência, inertes seleccionados, aditivos especiais e pigmentos, para enchimento de juntas de peças cerâmicas de baixa porosidade.</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</si>
  <si>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</si>
  <si>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</si>
  <si>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</si>
  <si>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</si>
  <si>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</si>
  <si>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</si>
  <si>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</si>
  <si>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</si>
  <si>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</si>
  <si>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</si>
  <si>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</si>
  <si>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</si>
  <si>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</si>
  <si>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</si>
  <si>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</si>
  <si>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</si>
  <si>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</si>
  <si>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</si>
  <si>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</si>
  <si>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</si>
  <si>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</si>
  <si>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</si>
  <si>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</si>
  <si>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</si>
  <si>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</si>
  <si>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</si>
  <si>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</si>
  <si>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</si>
  <si>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</si>
  <si>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33,90€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</si>
  <si>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</si>
  <si>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</si>
  <si>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</si>
  <si>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</si>
  <si>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</si>
  <si>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</si>
  <si>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</si>
  <si>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</si>
  <si>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</si>
  <si>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</si>
  <si>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13163:2012+A1:2015</t>
  </si>
  <si>
    <t xml:space="preserve">Produtos de isolamento  térmico para aplicação em edifícios — Produtos manufaturados em poliestireno expandido (EPS) — Especificação</t>
  </si>
  <si>
    <t xml:space="preserve">EN 13162:2012+A1:2015</t>
  </si>
  <si>
    <t xml:space="preserve">Produtos de isolamento  térmico para aplicação em edifícios — Produtos manufaturados de lã mineral (MW) — Especificação</t>
  </si>
  <si>
    <t xml:space="preserve">EN 13707:2004+A2:2009</t>
  </si>
  <si>
    <t xml:space="preserve">Membranas de impermeabilização f lexíveis — Membranas betuminosas armadas para impermeabilização  de cober turas — Definições e características</t>
  </si>
  <si>
    <t xml:space="preserve">EN 13252:2000</t>
  </si>
  <si>
    <t xml:space="preserve">Geotêxteis e produtos relacionados — Características requeridas para uso em sistemas de drenagem</t>
  </si>
  <si>
    <t xml:space="preserve">EN 13252:2000/A1:2005</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</si>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</sst>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50.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6</v>
      </c>
      <c r="H9" s="11"/>
      <c r="I9" s="13">
        <v>0.17</v>
      </c>
      <c r="J9" s="13">
        <f ca="1">ROUND(INDIRECT(ADDRESS(ROW()+(0), COLUMN()+(-3), 1))*INDIRECT(ADDRESS(ROW()+(0), COLUMN()+(-1), 1)), 2)</f>
        <v>1.02</v>
      </c>
      <c r="K9" s="13"/>
    </row>
    <row r="10" spans="1:11" ht="13.50" thickBot="1" customHeight="1">
      <c r="A10" s="14" t="s">
        <v>14</v>
      </c>
      <c r="B10" s="14"/>
      <c r="C10" s="14"/>
      <c r="D10" s="15" t="s">
        <v>15</v>
      </c>
      <c r="E10" s="14" t="s">
        <v>16</v>
      </c>
      <c r="F10" s="14"/>
      <c r="G10" s="16">
        <v>0.02</v>
      </c>
      <c r="H10" s="16"/>
      <c r="I10" s="17">
        <v>1.5</v>
      </c>
      <c r="J10" s="17">
        <f ca="1">ROUND(INDIRECT(ADDRESS(ROW()+(0), COLUMN()+(-3), 1))*INDIRECT(ADDRESS(ROW()+(0), COLUMN()+(-1), 1)), 2)</f>
        <v>0.03</v>
      </c>
      <c r="K10" s="17"/>
    </row>
    <row r="11" spans="1:11" ht="13.50" thickBot="1" customHeight="1">
      <c r="A11" s="14" t="s">
        <v>17</v>
      </c>
      <c r="B11" s="14"/>
      <c r="C11" s="14"/>
      <c r="D11" s="15" t="s">
        <v>18</v>
      </c>
      <c r="E11" s="14" t="s">
        <v>19</v>
      </c>
      <c r="F11" s="14"/>
      <c r="G11" s="16">
        <v>0.139</v>
      </c>
      <c r="H11" s="16"/>
      <c r="I11" s="17">
        <v>18</v>
      </c>
      <c r="J11" s="17">
        <f ca="1">ROUND(INDIRECT(ADDRESS(ROW()+(0), COLUMN()+(-3), 1))*INDIRECT(ADDRESS(ROW()+(0), COLUMN()+(-1), 1)), 2)</f>
        <v>2.5</v>
      </c>
      <c r="K11" s="17"/>
    </row>
    <row r="12" spans="1:11" ht="13.50" thickBot="1" customHeight="1">
      <c r="A12" s="14" t="s">
        <v>20</v>
      </c>
      <c r="B12" s="14"/>
      <c r="C12" s="14"/>
      <c r="D12" s="15" t="s">
        <v>21</v>
      </c>
      <c r="E12" s="14" t="s">
        <v>22</v>
      </c>
      <c r="F12" s="14"/>
      <c r="G12" s="16">
        <v>21.25</v>
      </c>
      <c r="H12" s="16"/>
      <c r="I12" s="17">
        <v>0.1</v>
      </c>
      <c r="J12" s="17">
        <f ca="1">ROUND(INDIRECT(ADDRESS(ROW()+(0), COLUMN()+(-3), 1))*INDIRECT(ADDRESS(ROW()+(0), COLUMN()+(-1), 1)), 2)</f>
        <v>2.13</v>
      </c>
      <c r="K12" s="17"/>
    </row>
    <row r="13" spans="1:11" ht="34.50" thickBot="1" customHeight="1">
      <c r="A13" s="14" t="s">
        <v>23</v>
      </c>
      <c r="B13" s="14"/>
      <c r="C13" s="14"/>
      <c r="D13" s="15" t="s">
        <v>24</v>
      </c>
      <c r="E13" s="14" t="s">
        <v>25</v>
      </c>
      <c r="F13" s="14"/>
      <c r="G13" s="16">
        <v>0.01</v>
      </c>
      <c r="H13" s="16"/>
      <c r="I13" s="17">
        <v>1.34</v>
      </c>
      <c r="J13" s="17">
        <f ca="1">ROUND(INDIRECT(ADDRESS(ROW()+(0), COLUMN()+(-3), 1))*INDIRECT(ADDRESS(ROW()+(0), COLUMN()+(-1), 1)), 2)</f>
        <v>0.01</v>
      </c>
      <c r="K13" s="17"/>
    </row>
    <row r="14" spans="1:11" ht="45.00" thickBot="1" customHeight="1">
      <c r="A14" s="14" t="s">
        <v>26</v>
      </c>
      <c r="B14" s="14"/>
      <c r="C14" s="14"/>
      <c r="D14" s="15" t="s">
        <v>27</v>
      </c>
      <c r="E14" s="14" t="s">
        <v>28</v>
      </c>
      <c r="F14" s="14"/>
      <c r="G14" s="16">
        <v>1.2</v>
      </c>
      <c r="H14" s="16"/>
      <c r="I14" s="17">
        <v>5.63</v>
      </c>
      <c r="J14" s="17">
        <f ca="1">ROUND(INDIRECT(ADDRESS(ROW()+(0), COLUMN()+(-3), 1))*INDIRECT(ADDRESS(ROW()+(0), COLUMN()+(-1), 1)), 2)</f>
        <v>6.76</v>
      </c>
      <c r="K14" s="17"/>
    </row>
    <row r="15" spans="1:11" ht="24.00" thickBot="1" customHeight="1">
      <c r="A15" s="14" t="s">
        <v>29</v>
      </c>
      <c r="B15" s="14"/>
      <c r="C15" s="14"/>
      <c r="D15" s="15" t="s">
        <v>30</v>
      </c>
      <c r="E15" s="14" t="s">
        <v>31</v>
      </c>
      <c r="F15" s="14"/>
      <c r="G15" s="16">
        <v>5</v>
      </c>
      <c r="H15" s="16"/>
      <c r="I15" s="17">
        <v>0.39</v>
      </c>
      <c r="J15" s="17">
        <f ca="1">ROUND(INDIRECT(ADDRESS(ROW()+(0), COLUMN()+(-3), 1))*INDIRECT(ADDRESS(ROW()+(0), COLUMN()+(-1), 1)), 2)</f>
        <v>1.95</v>
      </c>
      <c r="K15" s="17"/>
    </row>
    <row r="16" spans="1:11" ht="45.00" thickBot="1" customHeight="1">
      <c r="A16" s="14" t="s">
        <v>32</v>
      </c>
      <c r="B16" s="14"/>
      <c r="C16" s="14"/>
      <c r="D16" s="15" t="s">
        <v>33</v>
      </c>
      <c r="E16" s="14" t="s">
        <v>34</v>
      </c>
      <c r="F16" s="14"/>
      <c r="G16" s="16">
        <v>1.1</v>
      </c>
      <c r="H16" s="16"/>
      <c r="I16" s="17">
        <v>5.11</v>
      </c>
      <c r="J16" s="17">
        <f ca="1">ROUND(INDIRECT(ADDRESS(ROW()+(0), COLUMN()+(-3), 1))*INDIRECT(ADDRESS(ROW()+(0), COLUMN()+(-1), 1)), 2)</f>
        <v>5.62</v>
      </c>
      <c r="K16" s="17"/>
    </row>
    <row r="17" spans="1:11" ht="13.50" thickBot="1" customHeight="1">
      <c r="A17" s="14" t="s">
        <v>35</v>
      </c>
      <c r="B17" s="14"/>
      <c r="C17" s="14"/>
      <c r="D17" s="15" t="s">
        <v>36</v>
      </c>
      <c r="E17" s="14" t="s">
        <v>37</v>
      </c>
      <c r="F17" s="14"/>
      <c r="G17" s="16">
        <v>0.3</v>
      </c>
      <c r="H17" s="16"/>
      <c r="I17" s="17">
        <v>2.16</v>
      </c>
      <c r="J17" s="17">
        <f ca="1">ROUND(INDIRECT(ADDRESS(ROW()+(0), COLUMN()+(-3), 1))*INDIRECT(ADDRESS(ROW()+(0), COLUMN()+(-1), 1)), 2)</f>
        <v>0.65</v>
      </c>
      <c r="K17" s="17"/>
    </row>
    <row r="18" spans="1:11" ht="55.50" thickBot="1" customHeight="1">
      <c r="A18" s="14" t="s">
        <v>38</v>
      </c>
      <c r="B18" s="14"/>
      <c r="C18" s="14"/>
      <c r="D18" s="15" t="s">
        <v>39</v>
      </c>
      <c r="E18" s="14" t="s">
        <v>40</v>
      </c>
      <c r="F18" s="14"/>
      <c r="G18" s="16">
        <v>1.05</v>
      </c>
      <c r="H18" s="16"/>
      <c r="I18" s="17">
        <v>0.7</v>
      </c>
      <c r="J18" s="17">
        <f ca="1">ROUND(INDIRECT(ADDRESS(ROW()+(0), COLUMN()+(-3), 1))*INDIRECT(ADDRESS(ROW()+(0), COLUMN()+(-1), 1)), 2)</f>
        <v>0.74</v>
      </c>
      <c r="K18" s="17"/>
    </row>
    <row r="19" spans="1:11" ht="45.00" thickBot="1" customHeight="1">
      <c r="A19" s="14" t="s">
        <v>41</v>
      </c>
      <c r="B19" s="14"/>
      <c r="C19" s="14"/>
      <c r="D19" s="15" t="s">
        <v>42</v>
      </c>
      <c r="E19" s="14" t="s">
        <v>43</v>
      </c>
      <c r="F19" s="14"/>
      <c r="G19" s="16">
        <v>6</v>
      </c>
      <c r="H19" s="16"/>
      <c r="I19" s="17">
        <v>0.66</v>
      </c>
      <c r="J19" s="17">
        <f ca="1">ROUND(INDIRECT(ADDRESS(ROW()+(0), COLUMN()+(-3), 1))*INDIRECT(ADDRESS(ROW()+(0), COLUMN()+(-1), 1)), 2)</f>
        <v>3.96</v>
      </c>
      <c r="K19" s="17"/>
    </row>
    <row r="20" spans="1:11" ht="34.50" thickBot="1" customHeight="1">
      <c r="A20" s="14" t="s">
        <v>44</v>
      </c>
      <c r="B20" s="14"/>
      <c r="C20" s="14"/>
      <c r="D20" s="15" t="s">
        <v>45</v>
      </c>
      <c r="E20" s="14" t="s">
        <v>46</v>
      </c>
      <c r="F20" s="14"/>
      <c r="G20" s="16">
        <v>1.05</v>
      </c>
      <c r="H20" s="16"/>
      <c r="I20" s="17">
        <v>8</v>
      </c>
      <c r="J20" s="17">
        <f ca="1">ROUND(INDIRECT(ADDRESS(ROW()+(0), COLUMN()+(-3), 1))*INDIRECT(ADDRESS(ROW()+(0), COLUMN()+(-1), 1)), 2)</f>
        <v>8.4</v>
      </c>
      <c r="K20" s="17"/>
    </row>
    <row r="21" spans="1:11" ht="13.50" thickBot="1" customHeight="1">
      <c r="A21" s="14" t="s">
        <v>47</v>
      </c>
      <c r="B21" s="14"/>
      <c r="C21" s="14"/>
      <c r="D21" s="15" t="s">
        <v>48</v>
      </c>
      <c r="E21" s="14" t="s">
        <v>49</v>
      </c>
      <c r="F21" s="14"/>
      <c r="G21" s="16">
        <v>14</v>
      </c>
      <c r="H21" s="16"/>
      <c r="I21" s="17">
        <v>0.03</v>
      </c>
      <c r="J21" s="17">
        <f ca="1">ROUND(INDIRECT(ADDRESS(ROW()+(0), COLUMN()+(-3), 1))*INDIRECT(ADDRESS(ROW()+(0), COLUMN()+(-1), 1)), 2)</f>
        <v>0.42</v>
      </c>
      <c r="K21" s="17"/>
    </row>
    <row r="22" spans="1:11" ht="13.50" thickBot="1" customHeight="1">
      <c r="A22" s="14" t="s">
        <v>50</v>
      </c>
      <c r="B22" s="14"/>
      <c r="C22" s="14"/>
      <c r="D22" s="15" t="s">
        <v>51</v>
      </c>
      <c r="E22" s="14" t="s">
        <v>52</v>
      </c>
      <c r="F22" s="14"/>
      <c r="G22" s="16">
        <v>0.4</v>
      </c>
      <c r="H22" s="16"/>
      <c r="I22" s="17">
        <v>3</v>
      </c>
      <c r="J22" s="17">
        <f ca="1">ROUND(INDIRECT(ADDRESS(ROW()+(0), COLUMN()+(-3), 1))*INDIRECT(ADDRESS(ROW()+(0), COLUMN()+(-1), 1)), 2)</f>
        <v>1.2</v>
      </c>
      <c r="K22" s="17"/>
    </row>
    <row r="23" spans="1:11" ht="45.00" thickBot="1" customHeight="1">
      <c r="A23" s="14" t="s">
        <v>53</v>
      </c>
      <c r="B23" s="14"/>
      <c r="C23" s="14"/>
      <c r="D23" s="15" t="s">
        <v>54</v>
      </c>
      <c r="E23" s="14" t="s">
        <v>55</v>
      </c>
      <c r="F23" s="14"/>
      <c r="G23" s="16">
        <v>0.05</v>
      </c>
      <c r="H23" s="16"/>
      <c r="I23" s="17">
        <v>2</v>
      </c>
      <c r="J23" s="17">
        <f ca="1">ROUND(INDIRECT(ADDRESS(ROW()+(0), COLUMN()+(-3), 1))*INDIRECT(ADDRESS(ROW()+(0), COLUMN()+(-1), 1)), 2)</f>
        <v>0.1</v>
      </c>
      <c r="K23" s="17"/>
    </row>
    <row r="24" spans="1:11" ht="13.50" thickBot="1" customHeight="1">
      <c r="A24" s="14" t="s">
        <v>56</v>
      </c>
      <c r="B24" s="14"/>
      <c r="C24" s="14"/>
      <c r="D24" s="15" t="s">
        <v>57</v>
      </c>
      <c r="E24" s="14" t="s">
        <v>58</v>
      </c>
      <c r="F24" s="14"/>
      <c r="G24" s="16">
        <v>0.06</v>
      </c>
      <c r="H24" s="16"/>
      <c r="I24" s="17">
        <v>1.68</v>
      </c>
      <c r="J24" s="17">
        <f ca="1">ROUND(INDIRECT(ADDRESS(ROW()+(0), COLUMN()+(-3), 1))*INDIRECT(ADDRESS(ROW()+(0), COLUMN()+(-1), 1)), 2)</f>
        <v>0.1</v>
      </c>
      <c r="K24" s="17"/>
    </row>
    <row r="25" spans="1:11" ht="13.50" thickBot="1" customHeight="1">
      <c r="A25" s="14" t="s">
        <v>59</v>
      </c>
      <c r="B25" s="14"/>
      <c r="C25" s="14"/>
      <c r="D25" s="15" t="s">
        <v>60</v>
      </c>
      <c r="E25" s="14" t="s">
        <v>61</v>
      </c>
      <c r="F25" s="14"/>
      <c r="G25" s="16">
        <v>0.78</v>
      </c>
      <c r="H25" s="16"/>
      <c r="I25" s="17">
        <v>19.19</v>
      </c>
      <c r="J25" s="17">
        <f ca="1">ROUND(INDIRECT(ADDRESS(ROW()+(0), COLUMN()+(-3), 1))*INDIRECT(ADDRESS(ROW()+(0), COLUMN()+(-1), 1)), 2)</f>
        <v>14.97</v>
      </c>
      <c r="K25" s="17"/>
    </row>
    <row r="26" spans="1:11" ht="13.50" thickBot="1" customHeight="1">
      <c r="A26" s="14" t="s">
        <v>62</v>
      </c>
      <c r="B26" s="14"/>
      <c r="C26" s="14"/>
      <c r="D26" s="15" t="s">
        <v>63</v>
      </c>
      <c r="E26" s="14" t="s">
        <v>64</v>
      </c>
      <c r="F26" s="14"/>
      <c r="G26" s="16">
        <v>1.46</v>
      </c>
      <c r="H26" s="16"/>
      <c r="I26" s="17">
        <v>18.15</v>
      </c>
      <c r="J26" s="17">
        <f ca="1">ROUND(INDIRECT(ADDRESS(ROW()+(0), COLUMN()+(-3), 1))*INDIRECT(ADDRESS(ROW()+(0), COLUMN()+(-1), 1)), 2)</f>
        <v>26.5</v>
      </c>
      <c r="K26" s="17"/>
    </row>
    <row r="27" spans="1:11" ht="13.50" thickBot="1" customHeight="1">
      <c r="A27" s="14" t="s">
        <v>65</v>
      </c>
      <c r="B27" s="14"/>
      <c r="C27" s="14"/>
      <c r="D27" s="15" t="s">
        <v>66</v>
      </c>
      <c r="E27" s="14" t="s">
        <v>67</v>
      </c>
      <c r="F27" s="14"/>
      <c r="G27" s="16">
        <v>0.12</v>
      </c>
      <c r="H27" s="16"/>
      <c r="I27" s="17">
        <v>19.19</v>
      </c>
      <c r="J27" s="17">
        <f ca="1">ROUND(INDIRECT(ADDRESS(ROW()+(0), COLUMN()+(-3), 1))*INDIRECT(ADDRESS(ROW()+(0), COLUMN()+(-1), 1)), 2)</f>
        <v>2.3</v>
      </c>
      <c r="K27" s="17"/>
    </row>
    <row r="28" spans="1:11" ht="13.50" thickBot="1" customHeight="1">
      <c r="A28" s="14" t="s">
        <v>68</v>
      </c>
      <c r="B28" s="14"/>
      <c r="C28" s="14"/>
      <c r="D28" s="15" t="s">
        <v>69</v>
      </c>
      <c r="E28" s="14" t="s">
        <v>70</v>
      </c>
      <c r="F28" s="14"/>
      <c r="G28" s="16">
        <v>0.12</v>
      </c>
      <c r="H28" s="16"/>
      <c r="I28" s="17">
        <v>18.74</v>
      </c>
      <c r="J28" s="17">
        <f ca="1">ROUND(INDIRECT(ADDRESS(ROW()+(0), COLUMN()+(-3), 1))*INDIRECT(ADDRESS(ROW()+(0), COLUMN()+(-1), 1)), 2)</f>
        <v>2.25</v>
      </c>
      <c r="K28" s="17"/>
    </row>
    <row r="29" spans="1:11" ht="13.50" thickBot="1" customHeight="1">
      <c r="A29" s="14" t="s">
        <v>71</v>
      </c>
      <c r="B29" s="14"/>
      <c r="C29" s="14"/>
      <c r="D29" s="15" t="s">
        <v>72</v>
      </c>
      <c r="E29" s="14" t="s">
        <v>73</v>
      </c>
      <c r="F29" s="14"/>
      <c r="G29" s="16">
        <v>0.05</v>
      </c>
      <c r="H29" s="16"/>
      <c r="I29" s="17">
        <v>19.73</v>
      </c>
      <c r="J29" s="17">
        <f ca="1">ROUND(INDIRECT(ADDRESS(ROW()+(0), COLUMN()+(-3), 1))*INDIRECT(ADDRESS(ROW()+(0), COLUMN()+(-1), 1)), 2)</f>
        <v>0.99</v>
      </c>
      <c r="K29" s="17"/>
    </row>
    <row r="30" spans="1:11" ht="13.50" thickBot="1" customHeight="1">
      <c r="A30" s="14" t="s">
        <v>74</v>
      </c>
      <c r="B30" s="14"/>
      <c r="C30" s="14"/>
      <c r="D30" s="15" t="s">
        <v>75</v>
      </c>
      <c r="E30" s="14" t="s">
        <v>76</v>
      </c>
      <c r="F30" s="14"/>
      <c r="G30" s="16">
        <v>0.05</v>
      </c>
      <c r="H30" s="16"/>
      <c r="I30" s="17">
        <v>18.74</v>
      </c>
      <c r="J30" s="17">
        <f ca="1">ROUND(INDIRECT(ADDRESS(ROW()+(0), COLUMN()+(-3), 1))*INDIRECT(ADDRESS(ROW()+(0), COLUMN()+(-1), 1)), 2)</f>
        <v>0.94</v>
      </c>
      <c r="K30" s="17"/>
    </row>
    <row r="31" spans="1:11" ht="13.50" thickBot="1" customHeight="1">
      <c r="A31" s="14" t="s">
        <v>77</v>
      </c>
      <c r="B31" s="14"/>
      <c r="C31" s="14"/>
      <c r="D31" s="15" t="s">
        <v>78</v>
      </c>
      <c r="E31" s="14" t="s">
        <v>79</v>
      </c>
      <c r="F31" s="14"/>
      <c r="G31" s="16">
        <v>0.4</v>
      </c>
      <c r="H31" s="16"/>
      <c r="I31" s="17">
        <v>19.19</v>
      </c>
      <c r="J31" s="17">
        <f ca="1">ROUND(INDIRECT(ADDRESS(ROW()+(0), COLUMN()+(-3), 1))*INDIRECT(ADDRESS(ROW()+(0), COLUMN()+(-1), 1)), 2)</f>
        <v>7.68</v>
      </c>
      <c r="K31" s="17"/>
    </row>
    <row r="32" spans="1:11" ht="13.50" thickBot="1" customHeight="1">
      <c r="A32" s="14" t="s">
        <v>80</v>
      </c>
      <c r="B32" s="14"/>
      <c r="C32" s="14"/>
      <c r="D32" s="18" t="s">
        <v>81</v>
      </c>
      <c r="E32" s="19" t="s">
        <v>82</v>
      </c>
      <c r="F32" s="19"/>
      <c r="G32" s="20">
        <v>0.2</v>
      </c>
      <c r="H32" s="20"/>
      <c r="I32" s="21">
        <v>18.74</v>
      </c>
      <c r="J32" s="21">
        <f ca="1">ROUND(INDIRECT(ADDRESS(ROW()+(0), COLUMN()+(-3), 1))*INDIRECT(ADDRESS(ROW()+(0), COLUMN()+(-1), 1)), 2)</f>
        <v>3.75</v>
      </c>
      <c r="K32" s="21"/>
    </row>
    <row r="33" spans="1:11" ht="13.50" thickBot="1" customHeight="1">
      <c r="A33" s="19"/>
      <c r="B33" s="19"/>
      <c r="C33" s="19"/>
      <c r="D33" s="22" t="s">
        <v>83</v>
      </c>
      <c r="E33" s="5" t="s">
        <v>84</v>
      </c>
      <c r="F33" s="5"/>
      <c r="G33" s="23">
        <v>2</v>
      </c>
      <c r="H33" s="23"/>
      <c r="I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94.97</v>
      </c>
      <c r="J33" s="24">
        <f ca="1">ROUND(INDIRECT(ADDRESS(ROW()+(0), COLUMN()+(-3), 1))*INDIRECT(ADDRESS(ROW()+(0), COLUMN()+(-1), 1))/100, 2)</f>
        <v>1.9</v>
      </c>
      <c r="K33" s="24"/>
    </row>
    <row r="34" spans="1:11" ht="13.50" thickBot="1" customHeight="1">
      <c r="A34" s="25" t="s">
        <v>85</v>
      </c>
      <c r="B34" s="25"/>
      <c r="C34" s="25"/>
      <c r="D34" s="26"/>
      <c r="E34" s="26"/>
      <c r="F34" s="26"/>
      <c r="G34" s="27"/>
      <c r="H34" s="27"/>
      <c r="I34" s="25" t="s">
        <v>86</v>
      </c>
      <c r="J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96.87</v>
      </c>
      <c r="K34" s="28"/>
    </row>
    <row r="37" spans="1:11" ht="13.50" thickBot="1" customHeight="1">
      <c r="A37" s="29" t="s">
        <v>87</v>
      </c>
      <c r="B37" s="29"/>
      <c r="C37" s="29"/>
      <c r="D37" s="29"/>
      <c r="E37" s="29"/>
      <c r="F37" s="29" t="s">
        <v>88</v>
      </c>
      <c r="G37" s="29"/>
      <c r="H37" s="29" t="s">
        <v>89</v>
      </c>
      <c r="I37" s="29"/>
      <c r="J37" s="29"/>
      <c r="K37" s="29" t="s">
        <v>90</v>
      </c>
    </row>
    <row r="38" spans="1:11" ht="13.50" thickBot="1" customHeight="1">
      <c r="A38" s="30" t="s">
        <v>91</v>
      </c>
      <c r="B38" s="30"/>
      <c r="C38" s="30"/>
      <c r="D38" s="30"/>
      <c r="E38" s="30"/>
      <c r="F38" s="31">
        <v>1.06202e+006</v>
      </c>
      <c r="G38" s="31"/>
      <c r="H38" s="31">
        <v>1.06202e+006</v>
      </c>
      <c r="I38" s="31"/>
      <c r="J38" s="31"/>
      <c r="K38" s="31"/>
    </row>
    <row r="39" spans="1:11" ht="13.50" thickBot="1" customHeight="1">
      <c r="A39" s="32" t="s">
        <v>92</v>
      </c>
      <c r="B39" s="32"/>
      <c r="C39" s="32"/>
      <c r="D39" s="32"/>
      <c r="E39" s="32"/>
      <c r="F39" s="33"/>
      <c r="G39" s="33"/>
      <c r="H39" s="33"/>
      <c r="I39" s="33"/>
      <c r="J39" s="33"/>
      <c r="K39" s="33"/>
    </row>
    <row r="40" spans="1:11" ht="13.50" thickBot="1" customHeight="1">
      <c r="A40" s="30" t="s">
        <v>93</v>
      </c>
      <c r="B40" s="30"/>
      <c r="C40" s="30"/>
      <c r="D40" s="30"/>
      <c r="E40" s="30"/>
      <c r="F40" s="31">
        <v>172012</v>
      </c>
      <c r="G40" s="31"/>
      <c r="H40" s="31">
        <v>172013</v>
      </c>
      <c r="I40" s="31"/>
      <c r="J40" s="31"/>
      <c r="K40" s="31" t="s">
        <v>94</v>
      </c>
    </row>
    <row r="41" spans="1:11" ht="13.50" thickBot="1" customHeight="1">
      <c r="A41" s="32" t="s">
        <v>95</v>
      </c>
      <c r="B41" s="32"/>
      <c r="C41" s="32"/>
      <c r="D41" s="32"/>
      <c r="E41" s="32"/>
      <c r="F41" s="33"/>
      <c r="G41" s="33"/>
      <c r="H41" s="33"/>
      <c r="I41" s="33"/>
      <c r="J41" s="33"/>
      <c r="K41" s="33"/>
    </row>
    <row r="42" spans="1:11" ht="13.50" thickBot="1" customHeight="1">
      <c r="A42" s="30" t="s">
        <v>96</v>
      </c>
      <c r="B42" s="30"/>
      <c r="C42" s="30"/>
      <c r="D42" s="30"/>
      <c r="E42" s="30"/>
      <c r="F42" s="31">
        <v>1.07202e+006</v>
      </c>
      <c r="G42" s="31"/>
      <c r="H42" s="31">
        <v>1.07202e+006</v>
      </c>
      <c r="I42" s="31"/>
      <c r="J42" s="31"/>
      <c r="K42" s="31"/>
    </row>
    <row r="43" spans="1:11" ht="24.00" thickBot="1" customHeight="1">
      <c r="A43" s="32" t="s">
        <v>97</v>
      </c>
      <c r="B43" s="32"/>
      <c r="C43" s="32"/>
      <c r="D43" s="32"/>
      <c r="E43" s="32"/>
      <c r="F43" s="33"/>
      <c r="G43" s="33"/>
      <c r="H43" s="33"/>
      <c r="I43" s="33"/>
      <c r="J43" s="33"/>
      <c r="K43" s="33"/>
    </row>
    <row r="44" spans="1:11" ht="13.50" thickBot="1" customHeight="1">
      <c r="A44" s="30" t="s">
        <v>98</v>
      </c>
      <c r="B44" s="30"/>
      <c r="C44" s="30"/>
      <c r="D44" s="30"/>
      <c r="E44" s="30"/>
      <c r="F44" s="31">
        <v>1.07202e+006</v>
      </c>
      <c r="G44" s="31"/>
      <c r="H44" s="31">
        <v>1.07202e+006</v>
      </c>
      <c r="I44" s="31"/>
      <c r="J44" s="31"/>
      <c r="K44" s="31"/>
    </row>
    <row r="45" spans="1:11" ht="24.00" thickBot="1" customHeight="1">
      <c r="A45" s="32" t="s">
        <v>99</v>
      </c>
      <c r="B45" s="32"/>
      <c r="C45" s="32"/>
      <c r="D45" s="32"/>
      <c r="E45" s="32"/>
      <c r="F45" s="33"/>
      <c r="G45" s="33"/>
      <c r="H45" s="33"/>
      <c r="I45" s="33"/>
      <c r="J45" s="33"/>
      <c r="K45" s="33"/>
    </row>
    <row r="46" spans="1:11" ht="13.50" thickBot="1" customHeight="1">
      <c r="A46" s="30" t="s">
        <v>100</v>
      </c>
      <c r="B46" s="30"/>
      <c r="C46" s="30"/>
      <c r="D46" s="30"/>
      <c r="E46" s="30"/>
      <c r="F46" s="31">
        <v>142010</v>
      </c>
      <c r="G46" s="31"/>
      <c r="H46" s="31">
        <v>1.10201e+006</v>
      </c>
      <c r="I46" s="31"/>
      <c r="J46" s="31"/>
      <c r="K46" s="31"/>
    </row>
    <row r="47" spans="1:11" ht="24.00" thickBot="1" customHeight="1">
      <c r="A47" s="32" t="s">
        <v>101</v>
      </c>
      <c r="B47" s="32"/>
      <c r="C47" s="32"/>
      <c r="D47" s="32"/>
      <c r="E47" s="32"/>
      <c r="F47" s="33"/>
      <c r="G47" s="33"/>
      <c r="H47" s="33"/>
      <c r="I47" s="33"/>
      <c r="J47" s="33"/>
      <c r="K47" s="33"/>
    </row>
    <row r="48" spans="1:11" ht="13.50" thickBot="1" customHeight="1">
      <c r="A48" s="30" t="s">
        <v>102</v>
      </c>
      <c r="B48" s="30"/>
      <c r="C48" s="30"/>
      <c r="D48" s="30"/>
      <c r="E48" s="30"/>
      <c r="F48" s="31">
        <v>1.102e+006</v>
      </c>
      <c r="G48" s="31"/>
      <c r="H48" s="31">
        <v>1.102e+006</v>
      </c>
      <c r="I48" s="31"/>
      <c r="J48" s="31"/>
      <c r="K48" s="31"/>
    </row>
    <row r="49" spans="1:11" ht="13.50" thickBot="1" customHeight="1">
      <c r="A49" s="34" t="s">
        <v>103</v>
      </c>
      <c r="B49" s="34"/>
      <c r="C49" s="34"/>
      <c r="D49" s="34"/>
      <c r="E49" s="34"/>
      <c r="F49" s="35"/>
      <c r="G49" s="35"/>
      <c r="H49" s="35"/>
      <c r="I49" s="35"/>
      <c r="J49" s="35"/>
      <c r="K49" s="35"/>
    </row>
    <row r="50" spans="1:11" ht="13.50" thickBot="1" customHeight="1">
      <c r="A50" s="32" t="s">
        <v>104</v>
      </c>
      <c r="B50" s="32"/>
      <c r="C50" s="32"/>
      <c r="D50" s="32"/>
      <c r="E50" s="32"/>
      <c r="F50" s="33">
        <v>162006</v>
      </c>
      <c r="G50" s="33"/>
      <c r="H50" s="33">
        <v>162007</v>
      </c>
      <c r="I50" s="33"/>
      <c r="J50" s="33"/>
      <c r="K50" s="33"/>
    </row>
    <row r="51" spans="1:11" ht="13.50" thickBot="1" customHeight="1">
      <c r="A51" s="30" t="s">
        <v>105</v>
      </c>
      <c r="B51" s="30"/>
      <c r="C51" s="30"/>
      <c r="D51" s="30"/>
      <c r="E51" s="30"/>
      <c r="F51" s="31">
        <v>142013</v>
      </c>
      <c r="G51" s="31"/>
      <c r="H51" s="31">
        <v>172013</v>
      </c>
      <c r="I51" s="31"/>
      <c r="J51" s="31"/>
      <c r="K51" s="31">
        <v>3</v>
      </c>
    </row>
    <row r="52" spans="1:11" ht="13.50" thickBot="1" customHeight="1">
      <c r="A52" s="32" t="s">
        <v>106</v>
      </c>
      <c r="B52" s="32"/>
      <c r="C52" s="32"/>
      <c r="D52" s="32"/>
      <c r="E52" s="32"/>
      <c r="F52" s="33"/>
      <c r="G52" s="33"/>
      <c r="H52" s="33"/>
      <c r="I52" s="33"/>
      <c r="J52" s="33"/>
      <c r="K52" s="33"/>
    </row>
    <row r="53" spans="1:11" ht="13.50" thickBot="1" customHeight="1">
      <c r="A53" s="30" t="s">
        <v>107</v>
      </c>
      <c r="B53" s="30"/>
      <c r="C53" s="30"/>
      <c r="D53" s="30"/>
      <c r="E53" s="30"/>
      <c r="F53" s="31">
        <v>172013</v>
      </c>
      <c r="G53" s="31"/>
      <c r="H53" s="31">
        <v>172014</v>
      </c>
      <c r="I53" s="31"/>
      <c r="J53" s="31"/>
      <c r="K53" s="31"/>
    </row>
    <row r="54" spans="1:11" ht="24.00" thickBot="1" customHeight="1">
      <c r="A54" s="32" t="s">
        <v>108</v>
      </c>
      <c r="B54" s="32"/>
      <c r="C54" s="32"/>
      <c r="D54" s="32"/>
      <c r="E54" s="32"/>
      <c r="F54" s="33"/>
      <c r="G54" s="33"/>
      <c r="H54" s="33"/>
      <c r="I54" s="33"/>
      <c r="J54" s="33"/>
      <c r="K54" s="33"/>
    </row>
    <row r="57" spans="1:1" ht="33.75" thickBot="1" customHeight="1">
      <c r="A57" s="1" t="s">
        <v>109</v>
      </c>
      <c r="B57" s="1"/>
      <c r="C57" s="1"/>
      <c r="D57" s="1"/>
      <c r="E57" s="1"/>
      <c r="F57" s="1"/>
      <c r="G57" s="1"/>
      <c r="H57" s="1"/>
      <c r="I57" s="1"/>
      <c r="J57" s="1"/>
      <c r="K57" s="1"/>
    </row>
    <row r="58" spans="1:1" ht="33.75" thickBot="1" customHeight="1">
      <c r="A58" s="1" t="s">
        <v>110</v>
      </c>
      <c r="B58" s="1"/>
      <c r="C58" s="1"/>
      <c r="D58" s="1"/>
      <c r="E58" s="1"/>
      <c r="F58" s="1"/>
      <c r="G58" s="1"/>
      <c r="H58" s="1"/>
      <c r="I58" s="1"/>
      <c r="J58" s="1"/>
      <c r="K58" s="1"/>
    </row>
    <row r="59" spans="1:1" ht="33.75" thickBot="1" customHeight="1">
      <c r="A59" s="1" t="s">
        <v>111</v>
      </c>
      <c r="B59" s="1"/>
      <c r="C59" s="1"/>
      <c r="D59" s="1"/>
      <c r="E59" s="1"/>
      <c r="F59" s="1"/>
      <c r="G59" s="1"/>
      <c r="H59" s="1"/>
      <c r="I59" s="1"/>
      <c r="J59" s="1"/>
      <c r="K59" s="1"/>
    </row>
  </sheetData>
  <mergeCells count="161">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F34"/>
    <mergeCell ref="G34:H34"/>
    <mergeCell ref="J34:K34"/>
    <mergeCell ref="A37:E37"/>
    <mergeCell ref="F37:G37"/>
    <mergeCell ref="H37:J37"/>
    <mergeCell ref="A38:E38"/>
    <mergeCell ref="F38:G39"/>
    <mergeCell ref="H38:J39"/>
    <mergeCell ref="K38:K39"/>
    <mergeCell ref="A39:E39"/>
    <mergeCell ref="A40:E40"/>
    <mergeCell ref="F40:G41"/>
    <mergeCell ref="H40:J41"/>
    <mergeCell ref="K40:K41"/>
    <mergeCell ref="A41:E41"/>
    <mergeCell ref="A42:E42"/>
    <mergeCell ref="F42:G43"/>
    <mergeCell ref="H42:J43"/>
    <mergeCell ref="K42:K43"/>
    <mergeCell ref="A43:E43"/>
    <mergeCell ref="A44:E44"/>
    <mergeCell ref="F44:G45"/>
    <mergeCell ref="H44:J45"/>
    <mergeCell ref="K44:K45"/>
    <mergeCell ref="A45:E45"/>
    <mergeCell ref="A46:E46"/>
    <mergeCell ref="F46:G47"/>
    <mergeCell ref="H46:J47"/>
    <mergeCell ref="K46:K47"/>
    <mergeCell ref="A47:E47"/>
    <mergeCell ref="A48:E48"/>
    <mergeCell ref="F48:G48"/>
    <mergeCell ref="H48:J48"/>
    <mergeCell ref="K48:K50"/>
    <mergeCell ref="A49:E49"/>
    <mergeCell ref="F49:G49"/>
    <mergeCell ref="H49:J49"/>
    <mergeCell ref="A50:E50"/>
    <mergeCell ref="F50:G50"/>
    <mergeCell ref="H50:J50"/>
    <mergeCell ref="A51:E51"/>
    <mergeCell ref="F51:G52"/>
    <mergeCell ref="H51:J52"/>
    <mergeCell ref="K51:K52"/>
    <mergeCell ref="A52:E52"/>
    <mergeCell ref="A53:E53"/>
    <mergeCell ref="F53:G54"/>
    <mergeCell ref="H53:J54"/>
    <mergeCell ref="K53:K54"/>
    <mergeCell ref="A54:E54"/>
    <mergeCell ref="A57:K57"/>
    <mergeCell ref="A58:K58"/>
    <mergeCell ref="A59:K59"/>
  </mergeCells>
  <pageMargins left="0.147638" right="0.147638" top="0.206693" bottom="0.206693" header="0.0" footer="0.0"/>
  <pageSetup paperSize="9" orientation="portrait"/>
  <rowBreaks count="0" manualBreakCount="0">
    </rowBreaks>
</worksheet>
</file>