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<sst xmlns="http://schemas.openxmlformats.org/spreadsheetml/2006/main" count="56" uniqueCount="56">
  <si>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</si>
  <si>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</si>
  <si>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</si>
  <si>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</si>
  <si>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elastómero SBS, LBM(SBS)-40-PE, Imperpuma BM P-4 "GRUPO PUMA", acabada com filme plástico termofusível em ambas as faces sobre primário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</si>
  <si>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</si>
  <si>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</si>
  <si>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</si>
  <si>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</si>
  <si>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</si>
  <si>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</si>
  <si>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</si>
  <si>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</si>
  <si>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</si>
  <si>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</si>
  <si>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</si>
  <si>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</si>
  <si>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</si>
  <si>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</si>
  <si>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</si>
  <si>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mt14pap100a</t>
  </si>
  <si>
    <t xml:space="preserve">kg</t>
  </si>
  <si>
    <t xml:space="preserve">Emulsão asfáltica estável, Imperpuma "GRUPO PUMA".</t>
  </si>
  <si>
    <t xml:space="preserve">mt14pap020b</t>
  </si>
  <si>
    <t xml:space="preserve">m²</t>
  </si>
  <si>
    <t xml:space="preserve">Camada de betume modificado com elastómero SBS, LBM(SBS)-40-PE, Imperpuma BM P-4 "GRUPO PUMA", massa nominal 4 kg/m², com armadura de filme de polietileno de 95 g/m², de superfície não protegida acabada com filme plástico termofusível em ambas as faces. Segundo EN 13707.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</si>
  <si>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</si>
  <si>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</si>
  <si>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</si>
  <si>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</si>
  <si>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</si>
  <si>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</si>
  <si>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</si>
  <si>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</si>
  <si>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</si>
  <si>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</si>
  <si>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</si>
  <si>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</si>
  <si>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</si>
  <si>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</si>
  <si>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</si>
  <si>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</si>
  <si>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0,60€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</si>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</sst>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95" customWidth="1"/>
    <col min="4" max="4" width="20.98" customWidth="1"/>
    <col min="5" max="5" width="32.35" customWidth="1"/>
    <col min="6" max="6" width="7.29" customWidth="1"/>
    <col min="7" max="7" width="4.81" customWidth="1"/>
    <col min="8" max="8" width="2.48" customWidth="1"/>
    <col min="9" max="9" width="4.66" customWidth="1"/>
    <col min="10" max="10" width="1.17" customWidth="1"/>
    <col min="11" max="11" width="8.74" customWidth="1"/>
    <col min="12" max="12" width="3.2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0.008000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0.065000</v>
      </c>
      <c r="I9" s="19"/>
      <c r="J9" s="20">
        <v>18.000000</v>
      </c>
      <c r="K9" s="20"/>
      <c r="L9" s="20"/>
      <c r="M9" s="20">
        <f ca="1">ROUND(INDIRECT(ADDRESS(ROW()+(0), COLUMN()+(-5), 1))*INDIRECT(ADDRESS(ROW()+(0), COLUMN()+(-3), 1)), 2)</f>
        <v>1.170000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10.000000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1.000000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0.300000</v>
      </c>
      <c r="I11" s="19"/>
      <c r="J11" s="20">
        <v>2.400000</v>
      </c>
      <c r="K11" s="20"/>
      <c r="L11" s="20"/>
      <c r="M11" s="20">
        <f ca="1">ROUND(INDIRECT(ADDRESS(ROW()+(0), COLUMN()+(-5), 1))*INDIRECT(ADDRESS(ROW()+(0), COLUMN()+(-3), 1)), 2)</f>
        <v>0.720000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19"/>
      <c r="J12" s="20">
        <v>11.120000</v>
      </c>
      <c r="K12" s="20"/>
      <c r="L12" s="20"/>
      <c r="M12" s="20">
        <f ca="1">ROUND(INDIRECT(ADDRESS(ROW()+(0), COLUMN()+(-5), 1))*INDIRECT(ADDRESS(ROW()+(0), COLUMN()+(-3), 1)), 2)</f>
        <v>12.230000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0.028000</v>
      </c>
      <c r="I13" s="19"/>
      <c r="J13" s="20">
        <v>1.680000</v>
      </c>
      <c r="K13" s="20"/>
      <c r="L13" s="20"/>
      <c r="M13" s="20">
        <f ca="1">ROUND(INDIRECT(ADDRESS(ROW()+(0), COLUMN()+(-5), 1))*INDIRECT(ADDRESS(ROW()+(0), COLUMN()+(-3), 1)), 2)</f>
        <v>0.050000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0.252000</v>
      </c>
      <c r="I14" s="19"/>
      <c r="J14" s="20">
        <v>16.850000</v>
      </c>
      <c r="K14" s="20"/>
      <c r="L14" s="20"/>
      <c r="M14" s="20">
        <f ca="1">ROUND(INDIRECT(ADDRESS(ROW()+(0), COLUMN()+(-5), 1))*INDIRECT(ADDRESS(ROW()+(0), COLUMN()+(-3), 1)), 2)</f>
        <v>4.250000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0.252000</v>
      </c>
      <c r="I15" s="19"/>
      <c r="J15" s="20">
        <v>16.450000</v>
      </c>
      <c r="K15" s="20"/>
      <c r="L15" s="20"/>
      <c r="M15" s="20">
        <f ca="1">ROUND(INDIRECT(ADDRESS(ROW()+(0), COLUMN()+(-5), 1))*INDIRECT(ADDRESS(ROW()+(0), COLUMN()+(-3), 1)), 2)</f>
        <v>4.150000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0.323000</v>
      </c>
      <c r="I16" s="23"/>
      <c r="J16" s="24">
        <v>15.820000</v>
      </c>
      <c r="K16" s="24"/>
      <c r="L16" s="24"/>
      <c r="M16" s="24">
        <f ca="1">ROUND(INDIRECT(ADDRESS(ROW()+(0), COLUMN()+(-5), 1))*INDIRECT(ADDRESS(ROW()+(0), COLUMN()+(-3), 1)), 2)</f>
        <v>5.110000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4"/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28.690000</v>
      </c>
      <c r="K17" s="16"/>
      <c r="L17" s="16"/>
      <c r="M17" s="16">
        <f ca="1">ROUND(INDIRECT(ADDRESS(ROW()+(0), COLUMN()+(-5), 1))*INDIRECT(ADDRESS(ROW()+(0), COLUMN()+(-3), 1))/100, 2)</f>
        <v>0.570000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3"/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29.260000</v>
      </c>
      <c r="K18" s="24"/>
      <c r="L18" s="24"/>
      <c r="M18" s="24">
        <f ca="1">ROUND(INDIRECT(ADDRESS(ROW()+(0), COLUMN()+(-5), 1))*INDIRECT(ADDRESS(ROW()+(0), COLUMN()+(-3), 1))/100, 2)</f>
        <v>0.880000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30.140000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172012.000000</v>
      </c>
      <c r="H23" s="29"/>
      <c r="I23" s="29"/>
      <c r="J23" s="29"/>
      <c r="K23" s="29">
        <v>172013.000000</v>
      </c>
      <c r="L23" s="29"/>
      <c r="M23" s="29"/>
      <c r="N23" s="29" t="s">
        <v>49</v>
      </c>
    </row>
    <row r="24" spans="1:14" ht="21.6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28" t="s">
        <v>51</v>
      </c>
      <c r="B25" s="28"/>
      <c r="C25" s="28"/>
      <c r="D25" s="28"/>
      <c r="E25" s="28"/>
      <c r="F25" s="28"/>
      <c r="G25" s="29">
        <v>142010.000000</v>
      </c>
      <c r="H25" s="29"/>
      <c r="I25" s="29"/>
      <c r="J25" s="29"/>
      <c r="K25" s="29">
        <v>1102010.000000</v>
      </c>
      <c r="L25" s="29"/>
      <c r="M25" s="29"/>
      <c r="N25" s="29"/>
    </row>
    <row r="26" spans="1:14" ht="21.60" thickBot="1" customHeight="1">
      <c r="A26" s="30" t="s">
        <v>52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A19:G19"/>
    <mergeCell ref="H19:I19"/>
    <mergeCell ref="J19:L19"/>
    <mergeCell ref="M19:N19"/>
    <mergeCell ref="A22:F22"/>
    <mergeCell ref="G22:J22"/>
    <mergeCell ref="K22:M22"/>
    <mergeCell ref="A23:F23"/>
    <mergeCell ref="G23:J24"/>
    <mergeCell ref="K23:M24"/>
    <mergeCell ref="N23:N24"/>
    <mergeCell ref="A24:F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